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0032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<sst xmlns="http://schemas.openxmlformats.org/spreadsheetml/2006/main" count="126" uniqueCount="126">
  <si>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</si>
  <si>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</si>
  <si>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</si>
  <si>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</si>
  <si>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</si>
  <si>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</si>
  <si>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</si>
  <si>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</si>
  <si>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</si>
  <si>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</si>
  <si>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</si>
  <si>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</si>
  <si>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</si>
  <si>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</si>
  <si>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</si>
  <si>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</si>
  <si>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</si>
  <si>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</si>
  <si>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</si>
  <si>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</si>
  <si>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</si>
  <si>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</si>
  <si>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</si>
  <si>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</si>
  <si>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</si>
  <si>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</si>
  <si>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</si>
  <si>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</si>
  <si>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</si>
  <si>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</si>
  <si>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</si>
  <si>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</si>
  <si>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</si>
  <si>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</si>
  <si>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</si>
  <si>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</si>
  <si>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</si>
  <si>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</si>
  <si>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</si>
  <si>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</si>
  <si>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</si>
  <si>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</si>
  <si>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</si>
  <si>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</si>
  <si>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</si>
  <si>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</si>
  <si>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</si>
  <si>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</si>
  <si>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</si>
  <si>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</si>
  <si>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</si>
  <si>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</si>
  <si>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</si>
  <si>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</si>
  <si>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</si>
  <si>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</si>
  <si>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</si>
  <si>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</si>
  <si>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</si>
  <si>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</si>
  <si>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</si>
  <si>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</si>
  <si>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</si>
  <si>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</si>
  <si>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</si>
  <si>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</si>
  <si>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</si>
  <si>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</si>
  <si>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</si>
  <si>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</si>
  <si>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</si>
  <si>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</si>
  <si>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</si>
  <si>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</si>
  <si>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</si>
  <si>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</si>
  <si>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</si>
  <si>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</si>
  <si>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</si>
  <si>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</si>
  <si>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</si>
  <si>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</si>
  <si>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</si>
  <si>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</si>
  <si>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</si>
  <si>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</si>
  <si>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</si>
  <si>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</si>
  <si>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</si>
  <si>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</si>
  <si>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</si>
  <si>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</si>
  <si>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</si>
  <si>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</si>
  <si>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</si>
  <si>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</si>
  <si>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</si>
  <si>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</si>
  <si>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</si>
  <si>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</si>
  <si>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</si>
  <si>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</si>
  <si>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</si>
  <si>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</si>
  <si>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</si>
  <si>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</si>
  <si>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</si>
  <si>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</si>
  <si>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</si>
  <si>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</si>
  <si>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</si>
  <si>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</si>
  <si>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</si>
  <si>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</si>
  <si>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</si>
  <si>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</si>
  <si>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</si>
  <si>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</si>
  <si>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</si>
  <si>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</si>
  <si>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</si>
  <si>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</si>
  <si>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</si>
  <si>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</si>
  <si>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</si>
  <si>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01.01.2020 - 30.06.2020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</si>
</sst>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8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pane ySplit="4" topLeftCell="BM48" activePane="bottomLeft" state="frozen"/>
      <selection pane="topLeft" activeCell="A1" sqref="A1"/>
      <selection pane="bottomLeft" activeCell="C54" sqref="C54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24" customWidth="1"/>
    <col min="4" max="4" width="13.7109375" style="16" customWidth="1"/>
    <col min="5" max="5" width="16.00390625" style="16" customWidth="1"/>
    <col min="6" max="16384" width="9.140625" style="2" customWidth="1"/>
  </cols>
  <sheetData>
    <row r="1" spans="1:5" ht="24" customHeight="1">
      <c r="A1" s="25" t="s">
        <v>125</v>
      </c>
      <c r="B1" s="25"/>
      <c r="C1" s="25"/>
      <c r="D1" s="25"/>
      <c r="E1" s="25"/>
    </row>
    <row r="2" spans="1:5" s="3" customFormat="1" ht="12.75" customHeight="1">
      <c r="A2" s="25" t="s">
        <v>6</v>
      </c>
      <c r="B2" s="25"/>
      <c r="C2" s="25"/>
      <c r="D2" s="25"/>
      <c r="E2" s="25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2"/>
      <c r="D4" s="7"/>
      <c r="E4" s="7"/>
    </row>
    <row r="5" spans="1:5" ht="24" customHeight="1">
      <c r="A5" s="8" t="s">
        <v>49</v>
      </c>
      <c r="B5" s="9" t="s">
        <v>50</v>
      </c>
      <c r="C5" s="10">
        <v>49900</v>
      </c>
      <c r="D5" s="17">
        <v>3537.76</v>
      </c>
      <c r="E5" s="17">
        <v>3537.76</v>
      </c>
    </row>
    <row r="6" spans="1:5" ht="24" customHeight="1">
      <c r="A6" s="8" t="s">
        <v>51</v>
      </c>
      <c r="B6" s="9" t="s">
        <v>52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53</v>
      </c>
      <c r="B7" s="9" t="s">
        <v>54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56</v>
      </c>
      <c r="B8" s="9" t="s">
        <v>7</v>
      </c>
      <c r="C8" s="10">
        <f>1193800-20000-60000</f>
        <v>1113800</v>
      </c>
      <c r="D8" s="17">
        <v>1128265.87</v>
      </c>
      <c r="E8" s="17">
        <v>1128265.87</v>
      </c>
    </row>
    <row r="9" spans="1:5" ht="24" customHeight="1">
      <c r="A9" s="8" t="s">
        <v>57</v>
      </c>
      <c r="B9" s="9" t="s">
        <v>47</v>
      </c>
      <c r="C9" s="10">
        <v>65180</v>
      </c>
      <c r="D9" s="17">
        <v>20135.34</v>
      </c>
      <c r="E9" s="17">
        <v>20135.34</v>
      </c>
    </row>
    <row r="10" spans="1:5" ht="24" customHeight="1">
      <c r="A10" s="8" t="s">
        <v>60</v>
      </c>
      <c r="B10" s="9" t="s">
        <v>48</v>
      </c>
      <c r="C10" s="10">
        <v>114000</v>
      </c>
      <c r="D10" s="17">
        <v>83605.82</v>
      </c>
      <c r="E10" s="17">
        <v>83605.82</v>
      </c>
    </row>
    <row r="11" spans="1:5" ht="24" customHeight="1">
      <c r="A11" s="8" t="s">
        <v>61</v>
      </c>
      <c r="B11" s="11" t="s">
        <v>8</v>
      </c>
      <c r="C11" s="10">
        <v>68000</v>
      </c>
      <c r="D11" s="17">
        <v>13640</v>
      </c>
      <c r="E11" s="17">
        <v>13640</v>
      </c>
    </row>
    <row r="12" spans="1:5" ht="24" customHeight="1">
      <c r="A12" s="8" t="s">
        <v>58</v>
      </c>
      <c r="B12" s="11" t="s">
        <v>59</v>
      </c>
      <c r="C12" s="10">
        <f>0+5000</f>
        <v>5000</v>
      </c>
      <c r="D12" s="17">
        <v>2220</v>
      </c>
      <c r="E12" s="17">
        <v>2220</v>
      </c>
    </row>
    <row r="13" spans="1:5" ht="24" customHeight="1">
      <c r="A13" s="8" t="s">
        <v>62</v>
      </c>
      <c r="B13" s="11" t="s">
        <v>9</v>
      </c>
      <c r="C13" s="10">
        <f>0+15000+60000</f>
        <v>75000</v>
      </c>
      <c r="D13" s="17">
        <v>37697.04</v>
      </c>
      <c r="E13" s="17">
        <v>37697.04</v>
      </c>
    </row>
    <row r="14" spans="1:5" ht="24" customHeight="1">
      <c r="A14" s="8" t="s">
        <v>124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123</v>
      </c>
      <c r="B15" s="11" t="s">
        <v>11</v>
      </c>
      <c r="C15" s="10">
        <v>104000</v>
      </c>
      <c r="D15" s="17">
        <v>0</v>
      </c>
      <c r="E15" s="17">
        <v>0</v>
      </c>
    </row>
    <row r="16" spans="1:5" ht="24" customHeight="1">
      <c r="A16" s="8" t="s">
        <v>63</v>
      </c>
      <c r="B16" s="11" t="s">
        <v>64</v>
      </c>
      <c r="C16" s="10">
        <v>5700</v>
      </c>
      <c r="D16" s="17">
        <v>378.32</v>
      </c>
      <c r="E16" s="17">
        <v>378.32</v>
      </c>
    </row>
    <row r="17" spans="1:5" ht="24" customHeight="1">
      <c r="A17" s="8" t="s">
        <v>65</v>
      </c>
      <c r="B17" s="11" t="s">
        <v>66</v>
      </c>
      <c r="C17" s="10">
        <v>31000</v>
      </c>
      <c r="D17" s="17">
        <v>1016.6</v>
      </c>
      <c r="E17" s="17">
        <v>1016.6</v>
      </c>
    </row>
    <row r="18" spans="1:5" ht="39">
      <c r="A18" s="21" t="s">
        <v>67</v>
      </c>
      <c r="B18" s="15" t="s">
        <v>12</v>
      </c>
      <c r="C18" s="10">
        <v>127305</v>
      </c>
      <c r="D18" s="17">
        <v>91681.73</v>
      </c>
      <c r="E18" s="17">
        <v>91681.73</v>
      </c>
    </row>
    <row r="19" spans="1:5" ht="52.5">
      <c r="A19" s="8" t="s">
        <v>68</v>
      </c>
      <c r="B19" s="9" t="s">
        <v>13</v>
      </c>
      <c r="C19" s="10">
        <v>114500</v>
      </c>
      <c r="D19" s="17">
        <v>48065.8</v>
      </c>
      <c r="E19" s="17">
        <v>48065.8</v>
      </c>
    </row>
    <row r="20" spans="1:5" ht="39">
      <c r="A20" s="8" t="s">
        <v>69</v>
      </c>
      <c r="B20" s="15" t="s">
        <v>15</v>
      </c>
      <c r="C20" s="10">
        <v>39300</v>
      </c>
      <c r="D20" s="17">
        <v>85631.77</v>
      </c>
      <c r="E20" s="17">
        <v>85631.77</v>
      </c>
    </row>
    <row r="21" spans="1:5" ht="24" customHeight="1">
      <c r="A21" s="8" t="s">
        <v>70</v>
      </c>
      <c r="B21" s="12" t="s">
        <v>14</v>
      </c>
      <c r="C21" s="10">
        <v>8215</v>
      </c>
      <c r="D21" s="17">
        <v>31586.91</v>
      </c>
      <c r="E21" s="17">
        <v>31586.91</v>
      </c>
    </row>
    <row r="22" spans="1:5" ht="24" customHeight="1">
      <c r="A22" s="8" t="s">
        <v>71</v>
      </c>
      <c r="B22" s="12" t="s">
        <v>40</v>
      </c>
      <c r="C22" s="10">
        <f>1500+2000</f>
        <v>3500</v>
      </c>
      <c r="D22" s="17">
        <v>744.02</v>
      </c>
      <c r="E22" s="17">
        <v>744.02</v>
      </c>
    </row>
    <row r="23" spans="1:5" ht="24" customHeight="1">
      <c r="A23" s="8" t="s">
        <v>72</v>
      </c>
      <c r="B23" s="9" t="s">
        <v>41</v>
      </c>
      <c r="C23" s="10">
        <v>74000</v>
      </c>
      <c r="D23" s="17">
        <v>4572.16</v>
      </c>
      <c r="E23" s="17">
        <v>4572.16</v>
      </c>
    </row>
    <row r="24" spans="1:5" ht="24" customHeight="1">
      <c r="A24" s="8" t="s">
        <v>73</v>
      </c>
      <c r="B24" s="12" t="s">
        <v>16</v>
      </c>
      <c r="C24" s="10">
        <f>22000-2000</f>
        <v>20000</v>
      </c>
      <c r="D24" s="17">
        <v>466.61</v>
      </c>
      <c r="E24" s="17">
        <v>466.61</v>
      </c>
    </row>
    <row r="25" spans="1:5" ht="24" customHeight="1">
      <c r="A25" s="8" t="s">
        <v>74</v>
      </c>
      <c r="B25" s="12" t="s">
        <v>75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122</v>
      </c>
      <c r="B26" s="12" t="s">
        <v>17</v>
      </c>
      <c r="C26" s="10">
        <v>8000</v>
      </c>
      <c r="D26" s="17">
        <v>1000</v>
      </c>
      <c r="E26" s="17">
        <v>1000</v>
      </c>
    </row>
    <row r="27" spans="1:5" ht="24" customHeight="1">
      <c r="A27" s="8" t="s">
        <v>121</v>
      </c>
      <c r="B27" s="12" t="s">
        <v>18</v>
      </c>
      <c r="C27" s="10">
        <v>28000</v>
      </c>
      <c r="D27" s="17">
        <v>781.92</v>
      </c>
      <c r="E27" s="17">
        <v>486.08</v>
      </c>
    </row>
    <row r="28" spans="1:5" ht="24" customHeight="1">
      <c r="A28" s="8" t="s">
        <v>120</v>
      </c>
      <c r="B28" s="9" t="s">
        <v>19</v>
      </c>
      <c r="C28" s="17">
        <f>10000-3212</f>
        <v>6788</v>
      </c>
      <c r="D28" s="17">
        <v>350</v>
      </c>
      <c r="E28" s="17">
        <v>350</v>
      </c>
    </row>
    <row r="29" spans="1:5" ht="24" customHeight="1">
      <c r="A29" s="8" t="s">
        <v>76</v>
      </c>
      <c r="B29" s="9" t="s">
        <v>77</v>
      </c>
      <c r="C29" s="17">
        <v>10000</v>
      </c>
      <c r="D29" s="17">
        <v>1877.85</v>
      </c>
      <c r="E29" s="17">
        <v>1877.85</v>
      </c>
    </row>
    <row r="30" spans="1:5" ht="24" customHeight="1">
      <c r="A30" s="8" t="s">
        <v>119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118</v>
      </c>
      <c r="B31" s="9" t="s">
        <v>21</v>
      </c>
      <c r="C31" s="17">
        <f>70000-10500-150</f>
        <v>59350</v>
      </c>
      <c r="D31" s="17">
        <v>3566.33</v>
      </c>
      <c r="E31" s="17">
        <v>3566.33</v>
      </c>
    </row>
    <row r="32" spans="1:5" ht="24" customHeight="1">
      <c r="A32" s="8" t="s">
        <v>117</v>
      </c>
      <c r="B32" s="9" t="s">
        <v>22</v>
      </c>
      <c r="C32" s="17">
        <v>106000</v>
      </c>
      <c r="D32" s="17">
        <v>17641.79</v>
      </c>
      <c r="E32" s="17">
        <v>17595.02</v>
      </c>
    </row>
    <row r="33" spans="1:5" ht="24" customHeight="1">
      <c r="A33" s="8" t="s">
        <v>116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115</v>
      </c>
      <c r="B34" s="9" t="s">
        <v>24</v>
      </c>
      <c r="C34" s="17">
        <v>30250</v>
      </c>
      <c r="D34" s="17">
        <v>6486.74</v>
      </c>
      <c r="E34" s="17">
        <v>6486.74</v>
      </c>
    </row>
    <row r="35" spans="1:5" ht="24" customHeight="1">
      <c r="A35" s="8" t="s">
        <v>114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113</v>
      </c>
      <c r="B36" s="11" t="s">
        <v>26</v>
      </c>
      <c r="C36" s="17">
        <v>127000</v>
      </c>
      <c r="D36" s="17">
        <v>33694.81</v>
      </c>
      <c r="E36" s="17">
        <v>33694.81</v>
      </c>
    </row>
    <row r="37" spans="1:5" ht="24" customHeight="1">
      <c r="A37" s="8" t="s">
        <v>112</v>
      </c>
      <c r="B37" s="11" t="s">
        <v>27</v>
      </c>
      <c r="C37" s="17">
        <v>20250</v>
      </c>
      <c r="D37" s="17">
        <v>1563.18</v>
      </c>
      <c r="E37" s="17">
        <v>1491.18</v>
      </c>
    </row>
    <row r="38" spans="1:5" ht="24" customHeight="1">
      <c r="A38" s="8" t="s">
        <v>111</v>
      </c>
      <c r="B38" s="11" t="s">
        <v>28</v>
      </c>
      <c r="C38" s="17">
        <v>140000</v>
      </c>
      <c r="D38" s="17">
        <v>3764.64</v>
      </c>
      <c r="E38" s="17">
        <v>3764.64</v>
      </c>
    </row>
    <row r="39" spans="1:5" ht="24" customHeight="1">
      <c r="A39" s="8" t="s">
        <v>78</v>
      </c>
      <c r="B39" s="11" t="s">
        <v>79</v>
      </c>
      <c r="C39" s="17">
        <v>4000</v>
      </c>
      <c r="D39" s="17">
        <v>50</v>
      </c>
      <c r="E39" s="17">
        <v>50</v>
      </c>
    </row>
    <row r="40" spans="1:5" ht="24" customHeight="1">
      <c r="A40" s="8" t="s">
        <v>110</v>
      </c>
      <c r="B40" s="11" t="s">
        <v>29</v>
      </c>
      <c r="C40" s="17">
        <v>11000</v>
      </c>
      <c r="D40" s="17">
        <v>1000</v>
      </c>
      <c r="E40" s="17">
        <v>1000</v>
      </c>
    </row>
    <row r="41" spans="1:5" ht="24" customHeight="1">
      <c r="A41" s="8" t="s">
        <v>109</v>
      </c>
      <c r="B41" s="9" t="s">
        <v>30</v>
      </c>
      <c r="C41" s="17">
        <v>52000</v>
      </c>
      <c r="D41" s="17">
        <v>1669.71</v>
      </c>
      <c r="E41" s="17">
        <v>1669.71</v>
      </c>
    </row>
    <row r="42" spans="1:5" ht="24" customHeight="1">
      <c r="A42" s="8" t="s">
        <v>80</v>
      </c>
      <c r="B42" s="9" t="s">
        <v>81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82</v>
      </c>
      <c r="B43" s="9" t="s">
        <v>83</v>
      </c>
      <c r="C43" s="17">
        <v>20000</v>
      </c>
      <c r="D43" s="17">
        <v>1832</v>
      </c>
      <c r="E43" s="17">
        <v>1832</v>
      </c>
    </row>
    <row r="44" spans="1:5" ht="24" customHeight="1">
      <c r="A44" s="8" t="s">
        <v>108</v>
      </c>
      <c r="B44" s="11" t="s">
        <v>31</v>
      </c>
      <c r="C44" s="17">
        <v>90000</v>
      </c>
      <c r="D44" s="17">
        <v>9610</v>
      </c>
      <c r="E44" s="17">
        <v>8480</v>
      </c>
    </row>
    <row r="45" spans="1:5" ht="24" customHeight="1">
      <c r="A45" s="8" t="s">
        <v>107</v>
      </c>
      <c r="B45" s="9" t="s">
        <v>32</v>
      </c>
      <c r="C45" s="17">
        <v>105000</v>
      </c>
      <c r="D45" s="17">
        <v>7352.66</v>
      </c>
      <c r="E45" s="17">
        <v>6571</v>
      </c>
    </row>
    <row r="46" spans="1:5" ht="24" customHeight="1">
      <c r="A46" s="8" t="s">
        <v>106</v>
      </c>
      <c r="B46" s="9" t="s">
        <v>33</v>
      </c>
      <c r="C46" s="17">
        <v>89000</v>
      </c>
      <c r="D46" s="17">
        <v>9519.04</v>
      </c>
      <c r="E46" s="17">
        <v>9185.24</v>
      </c>
    </row>
    <row r="47" spans="1:5" ht="24" customHeight="1">
      <c r="A47" s="8" t="s">
        <v>84</v>
      </c>
      <c r="B47" s="9" t="s">
        <v>85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86</v>
      </c>
      <c r="B48" s="9" t="s">
        <v>87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105</v>
      </c>
      <c r="B49" s="9" t="s">
        <v>34</v>
      </c>
      <c r="C49" s="17">
        <f>20000-820</f>
        <v>19180</v>
      </c>
      <c r="D49" s="17">
        <v>0</v>
      </c>
      <c r="E49" s="17">
        <v>0</v>
      </c>
    </row>
    <row r="50" spans="1:5" ht="24" customHeight="1">
      <c r="A50" s="8" t="s">
        <v>104</v>
      </c>
      <c r="B50" s="9" t="s">
        <v>35</v>
      </c>
      <c r="C50" s="17">
        <f>41000-3000</f>
        <v>38000</v>
      </c>
      <c r="D50" s="17">
        <v>1686</v>
      </c>
      <c r="E50" s="17">
        <v>1686</v>
      </c>
    </row>
    <row r="51" spans="1:5" ht="24" customHeight="1">
      <c r="A51" s="8" t="s">
        <v>103</v>
      </c>
      <c r="B51" s="9" t="s">
        <v>36</v>
      </c>
      <c r="C51" s="17">
        <v>52000</v>
      </c>
      <c r="D51" s="17">
        <v>7722.79</v>
      </c>
      <c r="E51" s="17">
        <v>7722.79</v>
      </c>
    </row>
    <row r="52" spans="1:5" ht="24" customHeight="1">
      <c r="A52" s="8" t="s">
        <v>88</v>
      </c>
      <c r="B52" s="9" t="s">
        <v>89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102</v>
      </c>
      <c r="B53" s="20" t="s">
        <v>37</v>
      </c>
      <c r="C53" s="17">
        <f>170187+10500+150+3000</f>
        <v>183837</v>
      </c>
      <c r="D53" s="17">
        <v>21189.62</v>
      </c>
      <c r="E53" s="17">
        <v>21189.62</v>
      </c>
    </row>
    <row r="54" spans="1:5" ht="24" customHeight="1">
      <c r="A54" s="8" t="s">
        <v>101</v>
      </c>
      <c r="B54" s="12" t="s">
        <v>38</v>
      </c>
      <c r="C54" s="10">
        <v>29000</v>
      </c>
      <c r="D54" s="17">
        <v>244.56</v>
      </c>
      <c r="E54" s="17">
        <v>244.56</v>
      </c>
    </row>
    <row r="55" spans="1:5" ht="24" customHeight="1">
      <c r="A55" s="8" t="s">
        <v>100</v>
      </c>
      <c r="B55" s="9" t="s">
        <v>39</v>
      </c>
      <c r="C55" s="10">
        <f>1027313-20333</f>
        <v>1006980</v>
      </c>
      <c r="D55" s="17">
        <v>338940.7</v>
      </c>
      <c r="E55" s="17">
        <v>335324.62</v>
      </c>
    </row>
    <row r="56" spans="1:5" ht="24" customHeight="1">
      <c r="A56" s="8" t="s">
        <v>90</v>
      </c>
      <c r="B56" s="9" t="s">
        <v>91</v>
      </c>
      <c r="C56" s="10">
        <f>150000-70000</f>
        <v>80000</v>
      </c>
      <c r="D56" s="17">
        <v>0</v>
      </c>
      <c r="E56" s="17">
        <v>0</v>
      </c>
    </row>
    <row r="57" spans="1:5" ht="24" customHeight="1">
      <c r="A57" s="8" t="s">
        <v>99</v>
      </c>
      <c r="B57" s="9" t="s">
        <v>42</v>
      </c>
      <c r="C57" s="10">
        <f>18000-600</f>
        <v>17400</v>
      </c>
      <c r="D57" s="17">
        <v>341</v>
      </c>
      <c r="E57" s="17">
        <v>341</v>
      </c>
    </row>
    <row r="58" spans="1:5" ht="24" customHeight="1">
      <c r="A58" s="8" t="s">
        <v>98</v>
      </c>
      <c r="B58" s="9" t="s">
        <v>43</v>
      </c>
      <c r="C58" s="17">
        <f>15000+20000</f>
        <v>35000</v>
      </c>
      <c r="D58" s="17">
        <v>0</v>
      </c>
      <c r="E58" s="17">
        <v>0</v>
      </c>
    </row>
    <row r="59" spans="1:5" ht="24" customHeight="1">
      <c r="A59" s="8" t="s">
        <v>92</v>
      </c>
      <c r="B59" s="9" t="s">
        <v>93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97</v>
      </c>
      <c r="B60" s="9" t="s">
        <v>44</v>
      </c>
      <c r="C60" s="17">
        <f>75000+31000+600+1000</f>
        <v>107600</v>
      </c>
      <c r="D60" s="17">
        <v>21631.3</v>
      </c>
      <c r="E60" s="17">
        <v>21631.3</v>
      </c>
    </row>
    <row r="61" spans="1:5" ht="24" customHeight="1">
      <c r="A61" s="8" t="s">
        <v>96</v>
      </c>
      <c r="B61" s="9" t="s">
        <v>45</v>
      </c>
      <c r="C61" s="10">
        <f>35000-1000</f>
        <v>34000</v>
      </c>
      <c r="D61" s="17">
        <v>0</v>
      </c>
      <c r="E61" s="17">
        <v>0</v>
      </c>
    </row>
    <row r="62" spans="1:5" ht="24" customHeight="1">
      <c r="A62" s="8" t="s">
        <v>95</v>
      </c>
      <c r="B62" s="9" t="s">
        <v>46</v>
      </c>
      <c r="C62" s="10">
        <f>40000-31000</f>
        <v>9000</v>
      </c>
      <c r="D62" s="17">
        <v>533.17</v>
      </c>
      <c r="E62" s="17">
        <v>533.17</v>
      </c>
    </row>
    <row r="63" spans="1:5" ht="24" customHeight="1">
      <c r="A63" s="8">
        <v>3140301001</v>
      </c>
      <c r="B63" s="9" t="s">
        <v>94</v>
      </c>
      <c r="C63" s="10">
        <f>11000+50000</f>
        <v>61000</v>
      </c>
      <c r="D63" s="17">
        <v>142.6</v>
      </c>
      <c r="E63" s="17">
        <v>142.6</v>
      </c>
    </row>
    <row r="64" spans="1:5" ht="24" customHeight="1">
      <c r="A64" s="26" t="s">
        <v>2</v>
      </c>
      <c r="B64" s="27"/>
      <c r="C64" s="13">
        <f>SUM(C5:C63)</f>
        <v>5061635</v>
      </c>
      <c r="D64" s="13">
        <f>SUM(D5:D63)</f>
        <v>2047438.1600000006</v>
      </c>
      <c r="E64" s="13">
        <f>SUM(E5:E63)</f>
        <v>2041162.010000001</v>
      </c>
    </row>
    <row r="66" spans="3:5" ht="24" customHeight="1" hidden="1">
      <c r="C66" s="23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18668/14.7.2020
Α.Δ.Α.:9ΡΝΩ46ΜΙ0Φ-0ΚΣ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2020-07-14T10:29:46Z</cp:lastPrinted>
  <dcterms:created xsi:type="dcterms:W3CDTF">2013-06-17T06:45:13Z</dcterms:created>
  <dcterms:modified xsi:type="dcterms:W3CDTF">2020-07-14T10:32:07Z</dcterms:modified>
  <cp:category/>
  <cp:version/>
  <cp:contentType/>
  <cp:contentStatus/>
</cp:coreProperties>
</file>